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C8311B04-1966-4804-BA89-F040A20DA917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IV-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E45" i="1"/>
  <c r="D45" i="1"/>
  <c r="C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5" i="1" l="1"/>
</calcChain>
</file>

<file path=xl/sharedStrings.xml><?xml version="1.0" encoding="utf-8"?>
<sst xmlns="http://schemas.openxmlformats.org/spreadsheetml/2006/main" count="63" uniqueCount="60">
  <si>
    <t>District</t>
  </si>
  <si>
    <t>CPPRT**</t>
  </si>
  <si>
    <t>Federal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</si>
  <si>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</si>
  <si>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</si>
  <si>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</si>
  <si>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</si>
  <si>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</si>
  <si>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</si>
  <si>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</si>
  <si>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</si>
  <si>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</si>
  <si>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</si>
  <si>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</si>
  <si>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</si>
  <si>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</si>
  <si>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</si>
  <si>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</si>
  <si>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</si>
  <si>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</si>
  <si>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</si>
  <si>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</si>
  <si>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</si>
  <si>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</si>
  <si>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</si>
  <si>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</si>
  <si>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</si>
  <si>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</si>
  <si>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</si>
  <si>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</si>
  <si>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</si>
  <si>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</si>
  <si>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</si>
  <si>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</si>
  <si>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</si>
  <si>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</si>
  <si>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</si>
  <si>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</si>
  <si>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</si>
  <si>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</si>
  <si>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</si>
  <si>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</si>
  <si>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</si>
  <si>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</si>
  <si>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</si>
  <si>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 xml:space="preserve"> </t>
  </si>
  <si>
    <t>Illinois Community College Board
Table IV-11
FISCAL YEAR 2020 AUDITED OPERATING REVENUES* BY SOURCE</t>
  </si>
  <si>
    <t>My e</t>
  </si>
  <si>
    <t>Dist.</t>
  </si>
  <si>
    <t>Local</t>
  </si>
  <si>
    <t>Student</t>
  </si>
  <si>
    <t>ICCB</t>
  </si>
  <si>
    <t>No.</t>
  </si>
  <si>
    <t>Taxes</t>
  </si>
  <si>
    <t>Tuition</t>
  </si>
  <si>
    <t>Fees</t>
  </si>
  <si>
    <t>Grants</t>
  </si>
  <si>
    <t>State</t>
  </si>
  <si>
    <t>*Revenues received in the Education and Operations &amp; Maintenance Funds</t>
  </si>
  <si>
    <t>**Corporate Personal Property Replacement Tax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</si>
</sst>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  <xf numFmtId="0" fontId="4" fillId="0" borderId="0">
      <alignment vertical="top"/>
    </xf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2" borderId="9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/>
    </xf>
    <xf numFmtId="4" fontId="2" fillId="0" borderId="2" xfId="3" applyNumberFormat="1" applyFont="1" applyBorder="1" applyAlignment="1">
      <alignment horizontal="center"/>
    </xf>
    <xf numFmtId="4" fontId="2" fillId="0" borderId="3" xfId="3" applyNumberFormat="1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4" fontId="2" fillId="0" borderId="7" xfId="3" applyNumberFormat="1" applyFont="1" applyBorder="1" applyAlignment="1">
      <alignment horizontal="center"/>
    </xf>
    <xf numFmtId="4" fontId="2" fillId="0" borderId="8" xfId="3" applyNumberFormat="1" applyFont="1" applyBorder="1" applyAlignment="1">
      <alignment horizontal="center"/>
    </xf>
    <xf numFmtId="0" fontId="1" fillId="0" borderId="1" xfId="3" applyFont="1" applyBorder="1" applyAlignment="1"/>
    <xf numFmtId="4" fontId="1" fillId="0" borderId="2" xfId="3" applyNumberFormat="1" applyFont="1" applyBorder="1" applyAlignment="1"/>
    <xf numFmtId="4" fontId="1" fillId="0" borderId="3" xfId="3" applyNumberFormat="1" applyFont="1" applyBorder="1" applyAlignment="1"/>
    <xf numFmtId="0" fontId="1" fillId="0" borderId="4" xfId="3" applyFont="1" applyBorder="1" applyAlignment="1"/>
    <xf numFmtId="4" fontId="1" fillId="0" borderId="0" xfId="3" applyNumberFormat="1" applyFont="1" applyBorder="1" applyAlignment="1"/>
    <xf numFmtId="164" fontId="1" fillId="0" borderId="0" xfId="3" applyNumberFormat="1" applyFont="1" applyBorder="1" applyAlignment="1"/>
    <xf numFmtId="164" fontId="1" fillId="0" borderId="5" xfId="3" applyNumberFormat="1" applyFont="1" applyBorder="1" applyAlignment="1"/>
    <xf numFmtId="5" fontId="1" fillId="0" borderId="0" xfId="3" applyNumberFormat="1" applyFont="1" applyBorder="1" applyAlignment="1"/>
    <xf numFmtId="43" fontId="1" fillId="0" borderId="0" xfId="4" applyFont="1" applyFill="1" applyBorder="1" applyAlignment="1"/>
    <xf numFmtId="4" fontId="1" fillId="0" borderId="5" xfId="3" applyNumberFormat="1" applyFont="1" applyBorder="1" applyAlignment="1"/>
    <xf numFmtId="0" fontId="1" fillId="0" borderId="6" xfId="3" applyFont="1" applyBorder="1" applyAlignment="1"/>
    <xf numFmtId="4" fontId="1" fillId="0" borderId="7" xfId="3" applyNumberFormat="1" applyFont="1" applyBorder="1" applyAlignment="1"/>
    <xf numFmtId="4" fontId="1" fillId="0" borderId="8" xfId="3" applyNumberFormat="1" applyFont="1" applyBorder="1" applyAlignment="1"/>
  </cellXfs>
  <cellStyles count="5">
    <cellStyle name="Comma" xfId="4" builtinId="3"/>
    <cellStyle name="Comma0 3" xfId="2" xr:uid="{00000000-0005-0000-0000-000000000000}"/>
    <cellStyle name="Normal" xfId="0" builtinId="0"/>
    <cellStyle name="Normal 2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48"/>
  <sheetViews>
    <sheetView showGridLines="0" tabSelected="1" zoomScale="85" zoomScaleNormal="85" workbookViewId="0">
      <selection activeCell="G10" sqref="G10"/>
    </sheetView>
  </sheetViews>
  <sheetFormatPr defaultColWidth="8.85546875" defaultRowHeight="12.75" x14ac:dyDescent="0.2"/>
  <cols>
    <col min="1" max="1" width="9.140625" style="1" bestFit="1" customWidth="1"/>
    <col min="2" max="3" width="15" style="1" customWidth="1"/>
    <col min="4" max="4" width="13.7109375" style="1" bestFit="1" customWidth="1"/>
    <col min="5" max="5" width="12.5703125" style="1" bestFit="1" customWidth="1"/>
    <col min="6" max="6" width="13.7109375" style="1" bestFit="1" customWidth="1"/>
    <col min="7" max="7" width="12.5703125" style="1" bestFit="1" customWidth="1"/>
    <col min="8" max="9" width="11.5703125" style="1" bestFit="1" customWidth="1"/>
    <col min="10" max="10" width="13.7109375" style="1" bestFit="1" customWidth="1"/>
    <col min="11" max="11" width="15.28515625" style="1" bestFit="1" customWidth="1"/>
    <col min="12" max="16384" width="8.85546875" style="1"/>
  </cols>
  <sheetData>
    <row r="1" spans="1:11" ht="57.6" customHeight="1" x14ac:dyDescent="0.2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x14ac:dyDescent="0.2">
      <c r="A2" s="5" t="s">
        <v>48</v>
      </c>
      <c r="B2" s="6"/>
      <c r="C2" s="6" t="s">
        <v>49</v>
      </c>
      <c r="D2" s="6" t="s">
        <v>50</v>
      </c>
      <c r="E2" s="6" t="s">
        <v>50</v>
      </c>
      <c r="F2" s="6" t="s">
        <v>51</v>
      </c>
      <c r="G2" s="6"/>
      <c r="H2" s="6" t="s">
        <v>3</v>
      </c>
      <c r="I2" s="6"/>
      <c r="J2" s="6"/>
      <c r="K2" s="7"/>
    </row>
    <row r="3" spans="1:11" x14ac:dyDescent="0.2">
      <c r="A3" s="8" t="s">
        <v>52</v>
      </c>
      <c r="B3" s="9" t="s">
        <v>0</v>
      </c>
      <c r="C3" s="9" t="s">
        <v>53</v>
      </c>
      <c r="D3" s="9" t="s">
        <v>54</v>
      </c>
      <c r="E3" s="9" t="s">
        <v>55</v>
      </c>
      <c r="F3" s="9" t="s">
        <v>56</v>
      </c>
      <c r="G3" s="9" t="s">
        <v>1</v>
      </c>
      <c r="H3" s="9" t="s">
        <v>57</v>
      </c>
      <c r="I3" s="9" t="s">
        <v>2</v>
      </c>
      <c r="J3" s="9" t="s">
        <v>3</v>
      </c>
      <c r="K3" s="10" t="s">
        <v>4</v>
      </c>
    </row>
    <row r="4" spans="1:1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x14ac:dyDescent="0.2">
      <c r="A5" s="14">
        <v>503</v>
      </c>
      <c r="B5" s="15" t="s">
        <v>7</v>
      </c>
      <c r="C5" s="16">
        <v>12032236</v>
      </c>
      <c r="D5" s="16">
        <v>11942770</v>
      </c>
      <c r="E5" s="16">
        <v>1474790</v>
      </c>
      <c r="F5" s="16">
        <v>5673340</v>
      </c>
      <c r="G5" s="16">
        <v>1466854</v>
      </c>
      <c r="H5" s="16">
        <v>16319</v>
      </c>
      <c r="I5" s="16">
        <v>149768</v>
      </c>
      <c r="J5" s="16">
        <v>996722</v>
      </c>
      <c r="K5" s="17">
        <f>SUM(C5:J5)</f>
        <v>33752799</v>
      </c>
    </row>
    <row r="6" spans="1:11" x14ac:dyDescent="0.2">
      <c r="A6" s="14">
        <v>508</v>
      </c>
      <c r="B6" s="15" t="s">
        <v>12</v>
      </c>
      <c r="C6" s="16">
        <v>119418256</v>
      </c>
      <c r="D6" s="16">
        <v>85035472</v>
      </c>
      <c r="E6" s="16">
        <v>15961</v>
      </c>
      <c r="F6" s="16">
        <v>46946229</v>
      </c>
      <c r="G6" s="16">
        <v>0</v>
      </c>
      <c r="H6" s="16">
        <v>43970</v>
      </c>
      <c r="I6" s="16">
        <v>0</v>
      </c>
      <c r="J6" s="16">
        <v>38835968</v>
      </c>
      <c r="K6" s="17">
        <f>SUM(C6:J6)</f>
        <v>290295856</v>
      </c>
    </row>
    <row r="7" spans="1:11" x14ac:dyDescent="0.2">
      <c r="A7" s="14">
        <v>507</v>
      </c>
      <c r="B7" s="15" t="s">
        <v>11</v>
      </c>
      <c r="C7" s="16">
        <v>4956866</v>
      </c>
      <c r="D7" s="16">
        <v>4391442</v>
      </c>
      <c r="E7" s="16">
        <v>1603305</v>
      </c>
      <c r="F7" s="16">
        <v>4277578</v>
      </c>
      <c r="G7" s="16">
        <v>617229</v>
      </c>
      <c r="H7" s="16">
        <v>0</v>
      </c>
      <c r="I7" s="16">
        <v>73879</v>
      </c>
      <c r="J7" s="16">
        <v>279015</v>
      </c>
      <c r="K7" s="17">
        <f>SUM(C7:J7)</f>
        <v>16199314</v>
      </c>
    </row>
    <row r="8" spans="1:11" x14ac:dyDescent="0.2">
      <c r="A8" s="14">
        <v>502</v>
      </c>
      <c r="B8" s="15" t="s">
        <v>6</v>
      </c>
      <c r="C8" s="16">
        <v>84061565</v>
      </c>
      <c r="D8" s="16">
        <v>51945830</v>
      </c>
      <c r="E8" s="16">
        <v>14340881</v>
      </c>
      <c r="F8" s="16">
        <v>16024990</v>
      </c>
      <c r="G8" s="16">
        <v>1663185</v>
      </c>
      <c r="H8" s="16">
        <v>1620</v>
      </c>
      <c r="I8" s="16">
        <v>0</v>
      </c>
      <c r="J8" s="16">
        <v>9409423</v>
      </c>
      <c r="K8" s="17">
        <f>SUM(C8:J8)</f>
        <v>177447494</v>
      </c>
    </row>
    <row r="9" spans="1:11" x14ac:dyDescent="0.2">
      <c r="A9" s="14">
        <v>509</v>
      </c>
      <c r="B9" s="15" t="s">
        <v>13</v>
      </c>
      <c r="C9" s="16">
        <v>49766166</v>
      </c>
      <c r="D9" s="16">
        <v>21471258</v>
      </c>
      <c r="E9" s="16">
        <v>3900163</v>
      </c>
      <c r="F9" s="16">
        <v>5936265</v>
      </c>
      <c r="G9" s="16">
        <v>677470</v>
      </c>
      <c r="H9" s="16">
        <v>0</v>
      </c>
      <c r="I9" s="16">
        <v>0</v>
      </c>
      <c r="J9" s="16">
        <v>3517405</v>
      </c>
      <c r="K9" s="17">
        <f>SUM(C9:J9)</f>
        <v>85268727</v>
      </c>
    </row>
    <row r="10" spans="1:11" x14ac:dyDescent="0.2">
      <c r="A10" s="14">
        <v>512</v>
      </c>
      <c r="B10" s="15" t="s">
        <v>16</v>
      </c>
      <c r="C10" s="16">
        <v>61553405</v>
      </c>
      <c r="D10" s="16">
        <v>42103059</v>
      </c>
      <c r="E10" s="16">
        <v>7039768</v>
      </c>
      <c r="F10" s="16">
        <v>8981135</v>
      </c>
      <c r="G10" s="16">
        <v>1026836</v>
      </c>
      <c r="H10" s="16">
        <v>0</v>
      </c>
      <c r="I10" s="16">
        <v>19470</v>
      </c>
      <c r="J10" s="16">
        <v>2373531</v>
      </c>
      <c r="K10" s="17">
        <f>SUM(C10:J10)</f>
        <v>123097204</v>
      </c>
    </row>
    <row r="11" spans="1:11" x14ac:dyDescent="0.2">
      <c r="A11" s="14">
        <v>540</v>
      </c>
      <c r="B11" s="15" t="s">
        <v>43</v>
      </c>
      <c r="C11" s="16">
        <v>10163420</v>
      </c>
      <c r="D11" s="16">
        <v>14926172</v>
      </c>
      <c r="E11" s="16">
        <v>520696</v>
      </c>
      <c r="F11" s="16">
        <v>3159625</v>
      </c>
      <c r="G11" s="16">
        <v>859964</v>
      </c>
      <c r="H11" s="16">
        <v>0</v>
      </c>
      <c r="I11" s="16">
        <v>0</v>
      </c>
      <c r="J11" s="16">
        <v>1342834</v>
      </c>
      <c r="K11" s="17">
        <f>SUM(C11:J11)</f>
        <v>30972711</v>
      </c>
    </row>
    <row r="12" spans="1:11" x14ac:dyDescent="0.2">
      <c r="A12" s="14">
        <v>519</v>
      </c>
      <c r="B12" s="15" t="s">
        <v>23</v>
      </c>
      <c r="C12" s="16">
        <v>6366738</v>
      </c>
      <c r="D12" s="16">
        <v>4390966</v>
      </c>
      <c r="E12" s="16">
        <v>545723</v>
      </c>
      <c r="F12" s="16">
        <v>1445583</v>
      </c>
      <c r="G12" s="16">
        <v>431060</v>
      </c>
      <c r="H12" s="16">
        <v>0</v>
      </c>
      <c r="I12" s="16">
        <v>69948</v>
      </c>
      <c r="J12" s="16">
        <v>806517</v>
      </c>
      <c r="K12" s="17">
        <f>SUM(C12:J12)</f>
        <v>14056535</v>
      </c>
    </row>
    <row r="13" spans="1:11" x14ac:dyDescent="0.2">
      <c r="A13" s="14">
        <v>514</v>
      </c>
      <c r="B13" s="15" t="s">
        <v>18</v>
      </c>
      <c r="C13" s="16">
        <v>20944164</v>
      </c>
      <c r="D13" s="16">
        <v>20583695</v>
      </c>
      <c r="E13" s="16">
        <v>881154</v>
      </c>
      <c r="F13" s="16">
        <v>5671061</v>
      </c>
      <c r="G13" s="16">
        <v>3152921</v>
      </c>
      <c r="H13" s="16">
        <v>0</v>
      </c>
      <c r="I13" s="16">
        <v>0</v>
      </c>
      <c r="J13" s="16">
        <v>1413439</v>
      </c>
      <c r="K13" s="17">
        <f>SUM(C13:J13)</f>
        <v>52646434</v>
      </c>
    </row>
    <row r="14" spans="1:11" x14ac:dyDescent="0.2">
      <c r="A14" s="14">
        <v>529</v>
      </c>
      <c r="B14" s="15" t="s">
        <v>33</v>
      </c>
      <c r="C14" s="16">
        <v>3982504</v>
      </c>
      <c r="D14" s="16">
        <v>9608858</v>
      </c>
      <c r="E14" s="16">
        <v>3456029</v>
      </c>
      <c r="F14" s="16">
        <v>12926260</v>
      </c>
      <c r="G14" s="16">
        <v>720232</v>
      </c>
      <c r="H14" s="16">
        <v>0</v>
      </c>
      <c r="I14" s="16">
        <v>0</v>
      </c>
      <c r="J14" s="16">
        <v>633015</v>
      </c>
      <c r="K14" s="17">
        <f>SUM(C14:J14)</f>
        <v>31326898</v>
      </c>
    </row>
    <row r="15" spans="1:11" x14ac:dyDescent="0.2">
      <c r="A15" s="14">
        <v>513</v>
      </c>
      <c r="B15" s="15" t="s">
        <v>17</v>
      </c>
      <c r="C15" s="16">
        <v>9649236</v>
      </c>
      <c r="D15" s="16">
        <v>6967827</v>
      </c>
      <c r="E15" s="16">
        <v>813828</v>
      </c>
      <c r="F15" s="16">
        <v>2342808</v>
      </c>
      <c r="G15" s="16">
        <v>1289195</v>
      </c>
      <c r="H15" s="16">
        <v>0</v>
      </c>
      <c r="I15" s="16">
        <v>5760</v>
      </c>
      <c r="J15" s="16">
        <v>1214077</v>
      </c>
      <c r="K15" s="17">
        <f>SUM(C15:J15)</f>
        <v>22282731</v>
      </c>
    </row>
    <row r="16" spans="1:11" x14ac:dyDescent="0.2">
      <c r="A16" s="14">
        <v>525</v>
      </c>
      <c r="B16" s="15" t="s">
        <v>29</v>
      </c>
      <c r="C16" s="16">
        <v>54272612</v>
      </c>
      <c r="D16" s="16">
        <v>32684277</v>
      </c>
      <c r="E16" s="16">
        <v>416962</v>
      </c>
      <c r="F16" s="16">
        <v>8579620</v>
      </c>
      <c r="G16" s="16">
        <v>2108637</v>
      </c>
      <c r="H16" s="16">
        <v>0</v>
      </c>
      <c r="I16" s="16">
        <v>103760</v>
      </c>
      <c r="J16" s="16">
        <v>1814132</v>
      </c>
      <c r="K16" s="17">
        <f>SUM(C16:J16)</f>
        <v>99980000</v>
      </c>
    </row>
    <row r="17" spans="1:11" x14ac:dyDescent="0.2">
      <c r="A17" s="14">
        <v>520</v>
      </c>
      <c r="B17" s="15" t="s">
        <v>24</v>
      </c>
      <c r="C17" s="16">
        <v>7125256</v>
      </c>
      <c r="D17" s="16">
        <v>8365903</v>
      </c>
      <c r="E17" s="16">
        <v>855987</v>
      </c>
      <c r="F17" s="16">
        <v>3894465</v>
      </c>
      <c r="G17" s="16">
        <v>526633</v>
      </c>
      <c r="H17" s="16">
        <v>0</v>
      </c>
      <c r="I17" s="16">
        <v>0</v>
      </c>
      <c r="J17" s="16">
        <v>1048289</v>
      </c>
      <c r="K17" s="17">
        <f>SUM(C17:J17)</f>
        <v>21816533</v>
      </c>
    </row>
    <row r="18" spans="1:11" x14ac:dyDescent="0.2">
      <c r="A18" s="14">
        <v>501</v>
      </c>
      <c r="B18" s="15" t="s">
        <v>5</v>
      </c>
      <c r="C18" s="16">
        <v>4938233.59</v>
      </c>
      <c r="D18" s="16">
        <v>10013275</v>
      </c>
      <c r="E18" s="16">
        <v>1930966.8699999999</v>
      </c>
      <c r="F18" s="16">
        <v>7948236.2199999997</v>
      </c>
      <c r="G18" s="16">
        <v>535201.16</v>
      </c>
      <c r="H18" s="16">
        <v>10656.25</v>
      </c>
      <c r="I18" s="16">
        <v>37349.619999999995</v>
      </c>
      <c r="J18" s="16">
        <v>488868.73</v>
      </c>
      <c r="K18" s="17">
        <f>SUM(C18:J18)</f>
        <v>25902787.440000001</v>
      </c>
    </row>
    <row r="19" spans="1:11" x14ac:dyDescent="0.2">
      <c r="A19" s="14">
        <v>523</v>
      </c>
      <c r="B19" s="15" t="s">
        <v>27</v>
      </c>
      <c r="C19" s="16">
        <v>8250617</v>
      </c>
      <c r="D19" s="16">
        <v>8331134</v>
      </c>
      <c r="E19" s="16">
        <v>1497227</v>
      </c>
      <c r="F19" s="16">
        <v>4735240</v>
      </c>
      <c r="G19" s="16">
        <v>282819</v>
      </c>
      <c r="H19" s="16">
        <v>32258</v>
      </c>
      <c r="I19" s="16">
        <v>10920</v>
      </c>
      <c r="J19" s="16">
        <v>501764</v>
      </c>
      <c r="K19" s="17">
        <f>SUM(C19:J19)</f>
        <v>23641979</v>
      </c>
    </row>
    <row r="20" spans="1:11" x14ac:dyDescent="0.2">
      <c r="A20" s="14">
        <v>532</v>
      </c>
      <c r="B20" s="15" t="s">
        <v>36</v>
      </c>
      <c r="C20" s="16">
        <v>69704265.090000004</v>
      </c>
      <c r="D20" s="16">
        <v>28918636.710000001</v>
      </c>
      <c r="E20" s="16">
        <v>1000230.74</v>
      </c>
      <c r="F20" s="16">
        <v>8376800</v>
      </c>
      <c r="G20" s="16">
        <v>1268697.56</v>
      </c>
      <c r="H20" s="16">
        <v>0</v>
      </c>
      <c r="I20" s="16">
        <v>0</v>
      </c>
      <c r="J20" s="16">
        <v>1868631.33</v>
      </c>
      <c r="K20" s="17">
        <f>SUM(C20:J20)</f>
        <v>111137261.43000001</v>
      </c>
    </row>
    <row r="21" spans="1:11" x14ac:dyDescent="0.2">
      <c r="A21" s="14">
        <v>517</v>
      </c>
      <c r="B21" s="15" t="s">
        <v>21</v>
      </c>
      <c r="C21" s="16">
        <v>8835620</v>
      </c>
      <c r="D21" s="16">
        <v>9452936</v>
      </c>
      <c r="E21" s="16">
        <v>3345624</v>
      </c>
      <c r="F21" s="16">
        <v>11024663</v>
      </c>
      <c r="G21" s="16">
        <v>469894</v>
      </c>
      <c r="H21" s="16">
        <v>454033</v>
      </c>
      <c r="I21" s="16">
        <v>0</v>
      </c>
      <c r="J21" s="16">
        <v>6468072</v>
      </c>
      <c r="K21" s="17">
        <f>SUM(C21:J21)</f>
        <v>40050842</v>
      </c>
    </row>
    <row r="22" spans="1:11" x14ac:dyDescent="0.2">
      <c r="A22" s="14">
        <v>536</v>
      </c>
      <c r="B22" s="15" t="s">
        <v>40</v>
      </c>
      <c r="C22" s="16">
        <v>12167518</v>
      </c>
      <c r="D22" s="16">
        <v>8636353</v>
      </c>
      <c r="E22" s="16">
        <v>1255697</v>
      </c>
      <c r="F22" s="16">
        <v>6987500</v>
      </c>
      <c r="G22" s="16">
        <v>1156250</v>
      </c>
      <c r="H22" s="16">
        <v>0</v>
      </c>
      <c r="I22" s="16">
        <v>260553</v>
      </c>
      <c r="J22" s="16">
        <v>747872</v>
      </c>
      <c r="K22" s="17">
        <f>SUM(C22:J22)</f>
        <v>31211743</v>
      </c>
    </row>
    <row r="23" spans="1:11" x14ac:dyDescent="0.2">
      <c r="A23" s="14">
        <v>526</v>
      </c>
      <c r="B23" s="15" t="s">
        <v>30</v>
      </c>
      <c r="C23" s="16">
        <v>22442561</v>
      </c>
      <c r="D23" s="16">
        <v>17302937</v>
      </c>
      <c r="E23" s="16">
        <v>1311532</v>
      </c>
      <c r="F23" s="16">
        <v>4442088</v>
      </c>
      <c r="G23" s="16">
        <v>1184872</v>
      </c>
      <c r="H23" s="16">
        <v>0</v>
      </c>
      <c r="I23" s="16">
        <v>37477</v>
      </c>
      <c r="J23" s="16">
        <v>1122152</v>
      </c>
      <c r="K23" s="17">
        <f>SUM(C23:J23)</f>
        <v>47843619</v>
      </c>
    </row>
    <row r="24" spans="1:11" x14ac:dyDescent="0.2">
      <c r="A24" s="14">
        <v>530</v>
      </c>
      <c r="B24" s="15" t="s">
        <v>34</v>
      </c>
      <c r="C24" s="16">
        <v>6804084</v>
      </c>
      <c r="D24" s="16">
        <v>10176537</v>
      </c>
      <c r="E24" s="16">
        <v>1064629</v>
      </c>
      <c r="F24" s="16">
        <v>10004630</v>
      </c>
      <c r="G24" s="16">
        <v>662093</v>
      </c>
      <c r="H24" s="16">
        <v>0</v>
      </c>
      <c r="I24" s="16">
        <v>0</v>
      </c>
      <c r="J24" s="16">
        <v>540816</v>
      </c>
      <c r="K24" s="17">
        <f>SUM(C24:J24)</f>
        <v>29252789</v>
      </c>
    </row>
    <row r="25" spans="1:11" x14ac:dyDescent="0.2">
      <c r="A25" s="14">
        <v>528</v>
      </c>
      <c r="B25" s="15" t="s">
        <v>32</v>
      </c>
      <c r="C25" s="16">
        <v>26786343</v>
      </c>
      <c r="D25" s="16">
        <v>11244887</v>
      </c>
      <c r="E25" s="16">
        <v>2087548</v>
      </c>
      <c r="F25" s="16">
        <v>3566645</v>
      </c>
      <c r="G25" s="16">
        <v>350663</v>
      </c>
      <c r="H25" s="16">
        <v>0</v>
      </c>
      <c r="I25" s="16">
        <v>1077109</v>
      </c>
      <c r="J25" s="16">
        <v>1030482</v>
      </c>
      <c r="K25" s="17">
        <f>SUM(C25:J25)</f>
        <v>46143677</v>
      </c>
    </row>
    <row r="26" spans="1:11" x14ac:dyDescent="0.2">
      <c r="A26" s="14">
        <v>524</v>
      </c>
      <c r="B26" s="15" t="s">
        <v>28</v>
      </c>
      <c r="C26" s="16">
        <v>29679401</v>
      </c>
      <c r="D26" s="16">
        <v>40323801</v>
      </c>
      <c r="E26" s="16">
        <v>3871100</v>
      </c>
      <c r="F26" s="16">
        <v>14483410</v>
      </c>
      <c r="G26" s="16">
        <v>1354087</v>
      </c>
      <c r="H26" s="16">
        <v>0</v>
      </c>
      <c r="I26" s="16">
        <v>0</v>
      </c>
      <c r="J26" s="16">
        <v>2889476</v>
      </c>
      <c r="K26" s="17">
        <f>SUM(C26:J26)</f>
        <v>92601275</v>
      </c>
    </row>
    <row r="27" spans="1:11" x14ac:dyDescent="0.2">
      <c r="A27" s="14">
        <v>527</v>
      </c>
      <c r="B27" s="15" t="s">
        <v>31</v>
      </c>
      <c r="C27" s="16">
        <v>8659246</v>
      </c>
      <c r="D27" s="16">
        <v>8718409</v>
      </c>
      <c r="E27" s="16">
        <v>3232740</v>
      </c>
      <c r="F27" s="16">
        <v>6976400</v>
      </c>
      <c r="G27" s="16">
        <v>1341604</v>
      </c>
      <c r="H27" s="16">
        <v>74222</v>
      </c>
      <c r="I27" s="16">
        <v>0</v>
      </c>
      <c r="J27" s="16">
        <v>255080</v>
      </c>
      <c r="K27" s="17">
        <f>SUM(C27:J27)</f>
        <v>29257701</v>
      </c>
    </row>
    <row r="28" spans="1:11" x14ac:dyDescent="0.2">
      <c r="A28" s="14">
        <v>535</v>
      </c>
      <c r="B28" s="15" t="s">
        <v>39</v>
      </c>
      <c r="C28" s="16">
        <v>50703441</v>
      </c>
      <c r="D28" s="16">
        <v>21296555</v>
      </c>
      <c r="E28" s="16">
        <v>2339348</v>
      </c>
      <c r="F28" s="16">
        <v>4932923</v>
      </c>
      <c r="G28" s="16">
        <v>1107346</v>
      </c>
      <c r="H28" s="16">
        <v>0</v>
      </c>
      <c r="I28" s="16">
        <v>0</v>
      </c>
      <c r="J28" s="16">
        <v>3054448</v>
      </c>
      <c r="K28" s="17">
        <f>SUM(C28:J28)</f>
        <v>83434061</v>
      </c>
    </row>
    <row r="29" spans="1:11" x14ac:dyDescent="0.2">
      <c r="A29" s="14">
        <v>505</v>
      </c>
      <c r="B29" s="15" t="s">
        <v>9</v>
      </c>
      <c r="C29" s="16">
        <v>21284478</v>
      </c>
      <c r="D29" s="16">
        <v>22984495</v>
      </c>
      <c r="E29" s="16">
        <v>3451184</v>
      </c>
      <c r="F29" s="16">
        <v>4433110</v>
      </c>
      <c r="G29" s="16">
        <v>2361750</v>
      </c>
      <c r="H29" s="16">
        <v>445131</v>
      </c>
      <c r="I29" s="16">
        <v>140089</v>
      </c>
      <c r="J29" s="16">
        <v>1515685</v>
      </c>
      <c r="K29" s="17">
        <f>SUM(C29:J29)</f>
        <v>56615922</v>
      </c>
    </row>
    <row r="30" spans="1:11" x14ac:dyDescent="0.2">
      <c r="A30" s="14">
        <v>515</v>
      </c>
      <c r="B30" s="15" t="s">
        <v>19</v>
      </c>
      <c r="C30" s="16">
        <v>10967961</v>
      </c>
      <c r="D30" s="16">
        <v>10279738</v>
      </c>
      <c r="E30" s="16">
        <v>1038078</v>
      </c>
      <c r="F30" s="16">
        <v>4253520</v>
      </c>
      <c r="G30" s="16">
        <v>516809</v>
      </c>
      <c r="H30" s="16" t="s">
        <v>47</v>
      </c>
      <c r="I30" s="16">
        <v>0</v>
      </c>
      <c r="J30" s="16">
        <v>1017438</v>
      </c>
      <c r="K30" s="17">
        <f>SUM(C30:J30)</f>
        <v>28073544</v>
      </c>
    </row>
    <row r="31" spans="1:11" x14ac:dyDescent="0.2">
      <c r="A31" s="14">
        <v>521</v>
      </c>
      <c r="B31" s="15" t="s">
        <v>25</v>
      </c>
      <c r="C31" s="16">
        <v>2732570</v>
      </c>
      <c r="D31" s="16">
        <v>5922712</v>
      </c>
      <c r="E31" s="16">
        <v>1812489</v>
      </c>
      <c r="F31" s="16">
        <v>7135143</v>
      </c>
      <c r="G31" s="16">
        <v>462948</v>
      </c>
      <c r="H31" s="16">
        <v>0</v>
      </c>
      <c r="I31" s="16">
        <v>5027</v>
      </c>
      <c r="J31" s="16">
        <v>1344064</v>
      </c>
      <c r="K31" s="17">
        <f>SUM(C31:J31)</f>
        <v>19414953</v>
      </c>
    </row>
    <row r="32" spans="1:11" x14ac:dyDescent="0.2">
      <c r="A32" s="14">
        <v>537</v>
      </c>
      <c r="B32" s="15" t="s">
        <v>41</v>
      </c>
      <c r="C32" s="16">
        <v>7317449</v>
      </c>
      <c r="D32" s="16">
        <v>6251195</v>
      </c>
      <c r="E32" s="16">
        <v>830704</v>
      </c>
      <c r="F32" s="16">
        <v>1995623</v>
      </c>
      <c r="G32" s="16">
        <v>466014</v>
      </c>
      <c r="H32" s="16">
        <v>0</v>
      </c>
      <c r="I32" s="16">
        <v>0</v>
      </c>
      <c r="J32" s="16">
        <v>1090217</v>
      </c>
      <c r="K32" s="17">
        <f>SUM(C32:J32)</f>
        <v>17951202</v>
      </c>
    </row>
    <row r="33" spans="1:11" x14ac:dyDescent="0.2">
      <c r="A33" s="14">
        <v>511</v>
      </c>
      <c r="B33" s="15" t="s">
        <v>15</v>
      </c>
      <c r="C33" s="16">
        <v>15963576</v>
      </c>
      <c r="D33" s="16">
        <v>14909446</v>
      </c>
      <c r="E33" s="16">
        <v>4108244</v>
      </c>
      <c r="F33" s="16">
        <v>9092975</v>
      </c>
      <c r="G33" s="16">
        <v>1662244</v>
      </c>
      <c r="H33" s="16">
        <v>0</v>
      </c>
      <c r="I33" s="16">
        <v>0</v>
      </c>
      <c r="J33" s="16">
        <v>2754643</v>
      </c>
      <c r="K33" s="17">
        <f>SUM(C33:J33)</f>
        <v>48491128</v>
      </c>
    </row>
    <row r="34" spans="1:11" x14ac:dyDescent="0.2">
      <c r="A34" s="14">
        <v>518</v>
      </c>
      <c r="B34" s="15" t="s">
        <v>22</v>
      </c>
      <c r="C34" s="16">
        <v>5566192</v>
      </c>
      <c r="D34" s="16">
        <v>6864404</v>
      </c>
      <c r="E34" s="16">
        <v>407102</v>
      </c>
      <c r="F34" s="16">
        <v>1496493</v>
      </c>
      <c r="G34" s="16">
        <v>291222</v>
      </c>
      <c r="H34" s="16">
        <v>0</v>
      </c>
      <c r="I34" s="16">
        <v>13036</v>
      </c>
      <c r="J34" s="16">
        <v>305399</v>
      </c>
      <c r="K34" s="17">
        <f>SUM(C34:J34)</f>
        <v>14943848</v>
      </c>
    </row>
    <row r="35" spans="1:11" x14ac:dyDescent="0.2">
      <c r="A35" s="14">
        <v>506</v>
      </c>
      <c r="B35" s="15" t="s">
        <v>10</v>
      </c>
      <c r="C35" s="16">
        <v>5266996</v>
      </c>
      <c r="D35" s="16">
        <v>4745079</v>
      </c>
      <c r="E35" s="16">
        <v>334898</v>
      </c>
      <c r="F35" s="16">
        <v>1758668</v>
      </c>
      <c r="G35" s="16">
        <v>497760</v>
      </c>
      <c r="H35" s="16">
        <v>0</v>
      </c>
      <c r="I35" s="16">
        <v>795</v>
      </c>
      <c r="J35" s="16">
        <v>344202</v>
      </c>
      <c r="K35" s="17">
        <f>SUM(C35:J35)</f>
        <v>12948398</v>
      </c>
    </row>
    <row r="36" spans="1:11" x14ac:dyDescent="0.2">
      <c r="A36" s="14">
        <v>531</v>
      </c>
      <c r="B36" s="15" t="s">
        <v>35</v>
      </c>
      <c r="C36" s="16">
        <v>1826363</v>
      </c>
      <c r="D36" s="16">
        <v>3796910</v>
      </c>
      <c r="E36" s="16">
        <v>654330</v>
      </c>
      <c r="F36" s="16">
        <v>4446526</v>
      </c>
      <c r="G36" s="16">
        <v>528651</v>
      </c>
      <c r="H36" s="16">
        <v>0</v>
      </c>
      <c r="I36" s="16">
        <v>0</v>
      </c>
      <c r="J36" s="16">
        <v>499996</v>
      </c>
      <c r="K36" s="17">
        <f>SUM(C36:J36)</f>
        <v>11752776</v>
      </c>
    </row>
    <row r="37" spans="1:11" x14ac:dyDescent="0.2">
      <c r="A37" s="14">
        <v>510</v>
      </c>
      <c r="B37" s="15" t="s">
        <v>14</v>
      </c>
      <c r="C37" s="16">
        <v>12290579</v>
      </c>
      <c r="D37" s="16">
        <v>11480343</v>
      </c>
      <c r="E37" s="16">
        <v>1361156</v>
      </c>
      <c r="F37" s="16">
        <v>2715655</v>
      </c>
      <c r="G37" s="16">
        <v>601366</v>
      </c>
      <c r="H37" s="16">
        <v>248748</v>
      </c>
      <c r="I37" s="16">
        <v>11590</v>
      </c>
      <c r="J37" s="16">
        <v>851401</v>
      </c>
      <c r="K37" s="17">
        <f>SUM(C37:J37)</f>
        <v>29560838</v>
      </c>
    </row>
    <row r="38" spans="1:11" ht="21.6" customHeight="1" x14ac:dyDescent="0.2">
      <c r="A38" s="14">
        <v>533</v>
      </c>
      <c r="B38" s="15" t="s">
        <v>37</v>
      </c>
      <c r="C38" s="16">
        <v>2141074</v>
      </c>
      <c r="D38" s="16">
        <v>3285386</v>
      </c>
      <c r="E38" s="16">
        <v>1175585</v>
      </c>
      <c r="F38" s="16">
        <v>4278718</v>
      </c>
      <c r="G38" s="16">
        <v>0</v>
      </c>
      <c r="H38" s="16">
        <v>101735</v>
      </c>
      <c r="I38" s="16">
        <v>2695</v>
      </c>
      <c r="J38" s="16">
        <v>683314</v>
      </c>
      <c r="K38" s="17">
        <f>SUM(C38:J38)</f>
        <v>11668507</v>
      </c>
    </row>
    <row r="39" spans="1:11" x14ac:dyDescent="0.2">
      <c r="A39" s="14">
        <v>522</v>
      </c>
      <c r="B39" s="15" t="s">
        <v>26</v>
      </c>
      <c r="C39" s="16">
        <v>20567308</v>
      </c>
      <c r="D39" s="16">
        <v>19875853</v>
      </c>
      <c r="E39" s="16">
        <v>4188834</v>
      </c>
      <c r="F39" s="16">
        <v>12837355</v>
      </c>
      <c r="G39" s="16">
        <v>1490766</v>
      </c>
      <c r="H39" s="16">
        <v>0</v>
      </c>
      <c r="I39" s="16">
        <v>46785</v>
      </c>
      <c r="J39" s="16">
        <v>1555387</v>
      </c>
      <c r="K39" s="17">
        <f>SUM(C39:J39)</f>
        <v>60562288</v>
      </c>
    </row>
    <row r="40" spans="1:11" ht="12.75" customHeight="1" x14ac:dyDescent="0.2">
      <c r="A40" s="14">
        <v>534</v>
      </c>
      <c r="B40" s="15" t="s">
        <v>38</v>
      </c>
      <c r="C40" s="16">
        <v>2786319</v>
      </c>
      <c r="D40" s="16">
        <v>4453939</v>
      </c>
      <c r="E40" s="16">
        <v>656104</v>
      </c>
      <c r="F40" s="16">
        <v>1279213</v>
      </c>
      <c r="G40" s="16">
        <v>0</v>
      </c>
      <c r="H40" s="16">
        <v>0</v>
      </c>
      <c r="I40" s="16">
        <v>0</v>
      </c>
      <c r="J40" s="16">
        <v>1118878</v>
      </c>
      <c r="K40" s="17">
        <f>SUM(C40:J40)</f>
        <v>10294453</v>
      </c>
    </row>
    <row r="41" spans="1:11" x14ac:dyDescent="0.2">
      <c r="A41" s="14">
        <v>504</v>
      </c>
      <c r="B41" s="15" t="s">
        <v>8</v>
      </c>
      <c r="C41" s="16">
        <v>24299104.859999999</v>
      </c>
      <c r="D41" s="16">
        <v>24749885.380000003</v>
      </c>
      <c r="E41" s="16">
        <v>326097.64</v>
      </c>
      <c r="F41" s="16">
        <v>5333359.96</v>
      </c>
      <c r="G41" s="16">
        <v>2149947.0699999998</v>
      </c>
      <c r="H41" s="16">
        <v>0</v>
      </c>
      <c r="I41" s="16">
        <v>0</v>
      </c>
      <c r="J41" s="16">
        <v>2880415.61</v>
      </c>
      <c r="K41" s="17">
        <f>SUM(C41:J41)</f>
        <v>59738810.520000003</v>
      </c>
    </row>
    <row r="42" spans="1:11" x14ac:dyDescent="0.2">
      <c r="A42" s="14">
        <v>516</v>
      </c>
      <c r="B42" s="15" t="s">
        <v>20</v>
      </c>
      <c r="C42" s="16">
        <v>43475386</v>
      </c>
      <c r="D42" s="16">
        <v>18857193</v>
      </c>
      <c r="E42" s="16">
        <v>2092644</v>
      </c>
      <c r="F42" s="16">
        <v>5960425</v>
      </c>
      <c r="G42" s="16">
        <v>995625</v>
      </c>
      <c r="H42" s="16">
        <v>7000</v>
      </c>
      <c r="I42" s="16">
        <v>166959</v>
      </c>
      <c r="J42" s="16">
        <v>2554270</v>
      </c>
      <c r="K42" s="17">
        <f>SUM(C42:J42)</f>
        <v>74109502</v>
      </c>
    </row>
    <row r="43" spans="1:11" x14ac:dyDescent="0.2">
      <c r="A43" s="14">
        <v>539</v>
      </c>
      <c r="B43" s="15" t="s">
        <v>42</v>
      </c>
      <c r="C43" s="16">
        <v>4954090</v>
      </c>
      <c r="D43" s="16">
        <v>6204828</v>
      </c>
      <c r="E43" s="16">
        <v>1900809</v>
      </c>
      <c r="F43" s="16">
        <v>1651653</v>
      </c>
      <c r="G43" s="16">
        <v>538684</v>
      </c>
      <c r="H43" s="16">
        <v>0</v>
      </c>
      <c r="I43" s="16">
        <v>0</v>
      </c>
      <c r="J43" s="16">
        <v>740244</v>
      </c>
      <c r="K43" s="17">
        <f>SUM(C43:J43)</f>
        <v>15990308</v>
      </c>
    </row>
    <row r="44" spans="1:11" x14ac:dyDescent="0.2">
      <c r="A44" s="14"/>
      <c r="B44" s="15" t="s">
        <v>45</v>
      </c>
      <c r="C44" s="18"/>
      <c r="D44" s="16"/>
      <c r="E44" s="16"/>
      <c r="F44" s="16"/>
      <c r="G44" s="16"/>
      <c r="H44" s="16"/>
      <c r="I44" s="16"/>
      <c r="J44" s="16"/>
      <c r="K44" s="17"/>
    </row>
    <row r="45" spans="1:11" x14ac:dyDescent="0.2">
      <c r="A45" s="14" t="s">
        <v>45</v>
      </c>
      <c r="B45" s="15" t="s">
        <v>44</v>
      </c>
      <c r="C45" s="16">
        <f>SUM(C5:C43)</f>
        <v>874703199.53999996</v>
      </c>
      <c r="D45" s="16">
        <f t="shared" ref="D45:K45" si="0">SUM(D5:D43)</f>
        <v>653494396.09000003</v>
      </c>
      <c r="E45" s="16">
        <f t="shared" si="0"/>
        <v>83140148.25</v>
      </c>
      <c r="F45" s="16">
        <f t="shared" si="0"/>
        <v>278005931.18000001</v>
      </c>
      <c r="G45" s="16">
        <f t="shared" si="0"/>
        <v>36817528.789999999</v>
      </c>
      <c r="H45" s="16">
        <f t="shared" si="0"/>
        <v>1435692.25</v>
      </c>
      <c r="I45" s="16">
        <f t="shared" si="0"/>
        <v>2232969.62</v>
      </c>
      <c r="J45" s="16">
        <f t="shared" si="0"/>
        <v>101907582.67</v>
      </c>
      <c r="K45" s="17">
        <f t="shared" si="0"/>
        <v>2031737448.3900001</v>
      </c>
    </row>
    <row r="46" spans="1:11" x14ac:dyDescent="0.2">
      <c r="A46" s="14"/>
      <c r="B46" s="15"/>
      <c r="C46" s="19"/>
      <c r="D46" s="16"/>
      <c r="E46" s="16"/>
      <c r="F46" s="16"/>
      <c r="G46" s="16"/>
      <c r="H46" s="16"/>
      <c r="I46" s="16"/>
      <c r="J46" s="16"/>
      <c r="K46" s="17"/>
    </row>
    <row r="47" spans="1:11" x14ac:dyDescent="0.2">
      <c r="A47" s="14" t="s">
        <v>58</v>
      </c>
      <c r="B47" s="15"/>
      <c r="C47" s="15"/>
      <c r="D47" s="15"/>
      <c r="E47" s="15"/>
      <c r="F47" s="15"/>
      <c r="G47" s="15"/>
      <c r="H47" s="15"/>
      <c r="I47" s="15"/>
      <c r="J47" s="15"/>
      <c r="K47" s="20"/>
    </row>
    <row r="48" spans="1:11" x14ac:dyDescent="0.2">
      <c r="A48" s="21" t="s">
        <v>59</v>
      </c>
      <c r="B48" s="22"/>
      <c r="C48" s="22"/>
      <c r="D48" s="22"/>
      <c r="E48" s="22"/>
      <c r="F48" s="22"/>
      <c r="G48" s="22"/>
      <c r="H48" s="22"/>
      <c r="I48" s="22"/>
      <c r="J48" s="22"/>
      <c r="K48" s="23"/>
    </row>
  </sheetData>
  <mergeCells count="1">
    <mergeCell ref="A1:K1"/>
  </mergeCells>
  <phoneticPr fontId="6" type="noConversion"/>
  <printOptions horizontalCentered="1"/>
  <pageMargins left="0.5" right="0.5" top="1" bottom="0.5" header="0.25" footer="0.25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dcterms:created xsi:type="dcterms:W3CDTF">2018-11-20T17:16:38Z</dcterms:created>
  <dcterms:modified xsi:type="dcterms:W3CDTF">2021-12-01T22:17:30Z</dcterms:modified>
</cp:coreProperties>
</file>